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MAPA FEV 2024\"/>
    </mc:Choice>
  </mc:AlternateContent>
  <xr:revisionPtr revIDLastSave="0" documentId="13_ncr:1_{6DA0E768-F478-459D-A329-B83183795CD7}" xr6:coauthVersionLast="47" xr6:coauthVersionMax="47" xr10:uidLastSave="{00000000-0000-0000-0000-000000000000}"/>
  <bookViews>
    <workbookView xWindow="-120" yWindow="-120" windowWidth="29040" windowHeight="15840" tabRatio="144" xr2:uid="{00000000-000D-0000-FFFF-FFFF00000000}"/>
  </bookViews>
  <sheets>
    <sheet name="BPU SCOLAIR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 l="1"/>
  <c r="I36" i="2"/>
  <c r="I12" i="2"/>
  <c r="I35" i="2"/>
  <c r="I25" i="2"/>
  <c r="I51" i="2"/>
  <c r="I50" i="2"/>
  <c r="I48" i="2"/>
  <c r="I47" i="2"/>
  <c r="I46" i="2"/>
  <c r="I45" i="2"/>
  <c r="I42" i="2"/>
  <c r="I41" i="2"/>
  <c r="I40" i="2"/>
  <c r="I38" i="2"/>
  <c r="I34" i="2"/>
  <c r="I32" i="2"/>
  <c r="I31" i="2"/>
  <c r="I30" i="2"/>
  <c r="I29" i="2"/>
  <c r="I28" i="2"/>
  <c r="I24" i="2"/>
  <c r="I22" i="2"/>
  <c r="I21" i="2"/>
  <c r="I20" i="2"/>
  <c r="I17" i="2"/>
  <c r="I16" i="2"/>
  <c r="I15" i="2"/>
  <c r="I14" i="2"/>
  <c r="I11" i="2"/>
  <c r="I10" i="2"/>
  <c r="I9" i="2"/>
  <c r="I8" i="2"/>
  <c r="I7" i="2"/>
  <c r="I52" i="2" l="1"/>
</calcChain>
</file>

<file path=xl/sharedStrings.xml><?xml version="1.0" encoding="utf-8"?>
<sst xmlns="http://schemas.openxmlformats.org/spreadsheetml/2006/main" count="134" uniqueCount="88">
  <si>
    <t xml:space="preserve">Designation des prestations </t>
  </si>
  <si>
    <t>Unité de compte</t>
  </si>
  <si>
    <t>Totaux des prix TTC</t>
  </si>
  <si>
    <r>
      <rPr>
        <sz val="20"/>
        <color theme="3" tint="-0.249977111117893"/>
        <rFont val="Book Antiqua"/>
        <family val="1"/>
      </rPr>
      <t>Bordereau de Prix unitaire valant détail quantitatif estimati</t>
    </r>
    <r>
      <rPr>
        <sz val="20"/>
        <color theme="1"/>
        <rFont val="Book Antiqua"/>
        <family val="1"/>
      </rPr>
      <t>f</t>
    </r>
  </si>
  <si>
    <r>
      <t>Taux de TVA (%)</t>
    </r>
    <r>
      <rPr>
        <vertAlign val="superscript"/>
        <sz val="11"/>
        <color theme="1"/>
        <rFont val="Book Antiqua"/>
        <family val="1"/>
      </rPr>
      <t>4</t>
    </r>
    <r>
      <rPr>
        <sz val="11"/>
        <color theme="1"/>
        <rFont val="Book Antiqua"/>
        <family val="1"/>
      </rPr>
      <t xml:space="preserve"> </t>
    </r>
  </si>
  <si>
    <t>Total</t>
  </si>
  <si>
    <r>
      <t xml:space="preserve">Bordereau de prix unitaire
</t>
    </r>
    <r>
      <rPr>
        <b/>
        <sz val="10"/>
        <color theme="1"/>
        <rFont val="Book Antiqua"/>
        <family val="1"/>
      </rPr>
      <t>(les indications ci-dessous ont valeur contractuelle</t>
    </r>
    <r>
      <rPr>
        <b/>
        <vertAlign val="superscript"/>
        <sz val="10"/>
        <color theme="1"/>
        <rFont val="Book Antiqua"/>
        <family val="1"/>
      </rPr>
      <t>1</t>
    </r>
    <r>
      <rPr>
        <b/>
        <sz val="10"/>
        <color theme="1"/>
        <rFont val="Book Antiqua"/>
        <family val="1"/>
      </rPr>
      <t>)</t>
    </r>
  </si>
  <si>
    <r>
      <t xml:space="preserve">Détail quantitatif estimatif </t>
    </r>
    <r>
      <rPr>
        <b/>
        <sz val="10"/>
        <color theme="1"/>
        <rFont val="Book Antiqua"/>
        <family val="1"/>
      </rPr>
      <t>(les indications ci-dessous n'ont pas valeur contractuelle</t>
    </r>
    <r>
      <rPr>
        <b/>
        <vertAlign val="superscript"/>
        <sz val="10"/>
        <color theme="1"/>
        <rFont val="Book Antiqua"/>
        <family val="1"/>
      </rPr>
      <t>2</t>
    </r>
    <r>
      <rPr>
        <b/>
        <sz val="10"/>
        <color theme="1"/>
        <rFont val="Book Antiqua"/>
        <family val="1"/>
      </rPr>
      <t>)</t>
    </r>
  </si>
  <si>
    <r>
      <t>Prix unitaires rendus droits acquittés hors TVA</t>
    </r>
    <r>
      <rPr>
        <vertAlign val="superscript"/>
        <sz val="11"/>
        <color theme="1"/>
        <rFont val="Book Antiqua"/>
        <family val="1"/>
      </rPr>
      <t>3</t>
    </r>
  </si>
  <si>
    <r>
      <t>[3]</t>
    </r>
    <r>
      <rPr>
        <sz val="9"/>
        <color theme="1"/>
        <rFont val="Book Antiqua"/>
        <family val="1"/>
      </rPr>
      <t xml:space="preserve"> Le prix unitaires rendus droits acquittés comprennent                                                                                                                                                                                                                                                                       -les frais de livraison, en ce compris les frais de transport et d’assurance,                                                                                                                                                                                                                                        -les droits et taxes d’importation, notamment la taxe d’octroi de mer qui frappent, hors exonération, les importations de biens et les livraisons de biens effectués à titre onéreux par les personnes qui les ont produits et dont le chiffre d'affaires annuel relatif à cette activité de production est supérieur ou égale à 300 000 € hors TVA et octroi de mer. Pour plus de précisions, consulter le site http://www.douane.gouv.fr/articles/a11711-fiscalite-douaniere-dans-les-departements-d-outre-mer. </t>
    </r>
  </si>
  <si>
    <r>
      <t>[4]</t>
    </r>
    <r>
      <rPr>
        <sz val="9"/>
        <color theme="1"/>
        <rFont val="Book Antiqua"/>
        <family val="1"/>
      </rPr>
      <t>Il est rappelé qu’en application de l’article 296 du code général des impôts (CGI), la taxe sur la valeur ajoutée est perçue dans le département de la Réunion
- au taux réduit de 2,10 % pour les opérations visées aux articles 278-0 bis à 279-0 bis A et à l'article 298 octies ;
- au taux normal de 8,50 % dans les autres cas ;
En outre, en application de l’article 296 bis du CGI, la taxe sur la valeur ajoutée est perçue aux taux particuliers
- de 1,05 % pour les opérations visées aux  articles 281 quater e du CGI  (ce taux est également applicable aux opérations visés à l’article  298 septies )
- de 1,75 % pour les opérations visées à l'article 281 sexies ; 
Pour plus de précision : http://bofip.impots.gouv.fr/bofip/341-PGP.html?identifiant=BOI-TVA-GEO-20-20130621</t>
    </r>
  </si>
  <si>
    <r>
      <t xml:space="preserve">quantités estimées             </t>
    </r>
    <r>
      <rPr>
        <sz val="9"/>
        <color theme="3" tint="-0.249977111117893"/>
        <rFont val="Book Antiqua"/>
        <family val="1"/>
      </rPr>
      <t>(ne pas modifier)</t>
    </r>
  </si>
  <si>
    <t>Référence</t>
  </si>
  <si>
    <t>Salle ULIS</t>
  </si>
  <si>
    <t xml:space="preserve">Dépôt salle de musique </t>
  </si>
  <si>
    <t>Crochet pour support mural</t>
  </si>
  <si>
    <t>Dépôt salle d'art plastique</t>
  </si>
  <si>
    <t>U</t>
  </si>
  <si>
    <t>Locaux sportifs : Bureau professeur</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</si>
  <si>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</si>
  <si>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</si>
  <si>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</si>
  <si>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</si>
  <si>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</si>
  <si>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</si>
  <si>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</si>
  <si>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</si>
  <si>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</si>
  <si>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</si>
  <si>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</si>
  <si>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</si>
  <si>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</si>
  <si>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</si>
  <si>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</si>
  <si>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</si>
  <si>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</si>
  <si>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</si>
  <si>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</si>
  <si>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</si>
  <si>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</si>
  <si>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</si>
  <si>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</si>
  <si>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</si>
  <si>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</si>
  <si>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</si>
  <si>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</si>
  <si>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</si>
  <si>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</si>
  <si>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</si>
  <si>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</si>
  <si>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</si>
  <si>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</si>
  <si>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</si>
  <si>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Références fiche technique</t>
  </si>
  <si>
    <t xml:space="preserve">Locaux sportifs : Vestiaire professeur </t>
  </si>
  <si>
    <t>1.35</t>
  </si>
  <si>
    <t>1.36</t>
  </si>
  <si>
    <r>
      <t>Table à dessin avec inclinaison du plateau - piètements métalliques - T5 à T6 (</t>
    </r>
    <r>
      <rPr>
        <b/>
        <sz val="9"/>
        <rFont val="Times New Roman"/>
        <family val="1"/>
      </rPr>
      <t>plateau :70 x 70</t>
    </r>
    <r>
      <rPr>
        <sz val="9"/>
        <rFont val="Times New Roman"/>
        <family val="1"/>
      </rPr>
      <t>)</t>
    </r>
  </si>
  <si>
    <r>
      <t xml:space="preserve"> Panneau d'affichage tableau blanc avec cadre aluminium - effaçable à sec -surface d'affichage magnétique - fixation par vis (</t>
    </r>
    <r>
      <rPr>
        <b/>
        <sz val="9"/>
        <rFont val="Times New Roman"/>
        <family val="1"/>
      </rPr>
      <t>160 x 120</t>
    </r>
    <r>
      <rPr>
        <sz val="9"/>
        <rFont val="Times New Roman"/>
        <family val="1"/>
      </rPr>
      <t>)</t>
    </r>
  </si>
  <si>
    <r>
      <t>Banc sans dossier empilable - assise revêtement bois - piètement métallique - T6 (</t>
    </r>
    <r>
      <rPr>
        <b/>
        <sz val="9"/>
        <rFont val="Times New Roman"/>
        <family val="1"/>
      </rPr>
      <t>160 x 25</t>
    </r>
    <r>
      <rPr>
        <sz val="9"/>
        <rFont val="Times New Roman"/>
        <family val="1"/>
      </rPr>
      <t xml:space="preserve">) </t>
    </r>
  </si>
  <si>
    <r>
      <t>Vestiaire métallique 2 colonnes avec serrure - 1 tablette, 1 porte tringle et 2 patères fixes (</t>
    </r>
    <r>
      <rPr>
        <b/>
        <sz val="9"/>
        <rFont val="Times New Roman"/>
        <family val="1"/>
      </rPr>
      <t>198 x 50</t>
    </r>
    <r>
      <rPr>
        <sz val="9"/>
        <rFont val="Times New Roman"/>
        <family val="1"/>
      </rPr>
      <t>)</t>
    </r>
  </si>
  <si>
    <t>13 Salles banalisées</t>
  </si>
  <si>
    <t>Rayonnage metallique (100x60x240) + 6 étagères, échelle et tablette en acier, embouts en plastique</t>
  </si>
  <si>
    <t>1 Salles d'arts plastiques</t>
  </si>
  <si>
    <t>2 Salles de sciences</t>
  </si>
  <si>
    <t>Meuble pour copieur imprimante (60x50x33) avec niche et 2 portes, sur roulettes</t>
  </si>
  <si>
    <t>2 Salles de Technologie</t>
  </si>
  <si>
    <r>
      <t>[1]</t>
    </r>
    <r>
      <rPr>
        <sz val="9"/>
        <color theme="1"/>
        <rFont val="Book Antiqua"/>
        <family val="1"/>
      </rPr>
      <t xml:space="preserve"> Les mentions stipulées dans la rubrique « Bordereau de prix unitaire », ont valeur contractuelle,</t>
    </r>
    <r>
      <rPr>
        <b/>
        <sz val="9"/>
        <color rgb="FFFF0000"/>
        <rFont val="Book Antiqua"/>
        <family val="1"/>
      </rPr>
      <t xml:space="preserve"> </t>
    </r>
    <r>
      <rPr>
        <sz val="9"/>
        <rFont val="Book Antiqua"/>
        <family val="1"/>
      </rPr>
      <t>à l'exception de l'indication du taux de tva que le Collège se réserve le droit de rectifier, en cas d'erreur détéctée, par le taux qui s'impose légalement.</t>
    </r>
  </si>
  <si>
    <r>
      <t>[2]</t>
    </r>
    <r>
      <rPr>
        <sz val="9"/>
        <color theme="1"/>
        <rFont val="Book Antiqua"/>
        <family val="1"/>
      </rPr>
      <t xml:space="preserve"> Les mentions stipulées dans la rubrique « Détail quantitatif estimatif », à savoir les quantités estimées et les prix totaux correspondants, sont dépourvues de valeur contractuelle. En particulier, l’indication des quantités estimées, à fin exclusive de comparaison des offres au stade la mise en concurrence, n’engage aucunement le Collège à leur réalisation, sans préjudice d’un éventuel montant minimum de commande stipulé dans les autres pièces du marché. </t>
    </r>
  </si>
  <si>
    <r>
      <t xml:space="preserve">Armoire haute à portes battantes </t>
    </r>
    <r>
      <rPr>
        <b/>
        <sz val="9"/>
        <rFont val="Times New Roman"/>
        <family val="1"/>
      </rPr>
      <t>(120x45x200)</t>
    </r>
    <r>
      <rPr>
        <sz val="9"/>
        <rFont val="Times New Roman"/>
        <family val="1"/>
      </rPr>
      <t xml:space="preserve"> fermeture à clé - monobloc en métal</t>
    </r>
  </si>
  <si>
    <r>
      <t xml:space="preserve">Rayonnage metallique </t>
    </r>
    <r>
      <rPr>
        <b/>
        <sz val="9"/>
        <rFont val="Times New Roman"/>
        <family val="1"/>
      </rPr>
      <t>(100x60x240)</t>
    </r>
    <r>
      <rPr>
        <sz val="9"/>
        <rFont val="Times New Roman"/>
        <family val="1"/>
      </rPr>
      <t xml:space="preserve"> + 6 étagères, échelle et tablette en acier, embouts en plastique</t>
    </r>
  </si>
  <si>
    <r>
      <t>Table élèves biplace réglable en hauteur - plateau mélaminé chant ABS, 4 pieds, Piètement tube D32mm. Traverses latérales tube D32mm, plateau panneau de particules surfacé mélaminé épaisseur 19 mm minimum T5 à T6 (</t>
    </r>
    <r>
      <rPr>
        <b/>
        <sz val="9"/>
        <rFont val="Times New Roman"/>
        <family val="1"/>
      </rPr>
      <t>130 x 50</t>
    </r>
    <r>
      <rPr>
        <sz val="9"/>
        <rFont val="Times New Roman"/>
        <family val="1"/>
      </rPr>
      <t>)</t>
    </r>
  </si>
  <si>
    <t>Table informatique  (160x80)- Plateau mélaminé chant ABS - Structure métallique monobloc à dégagement latéral - Montant tube D32 mm structure sous plateau tube de 30x30 mm - 2 obsturateurs D80 mm (passe câbles)</t>
  </si>
  <si>
    <t xml:space="preserve">Chaises élèves 4 pieds - assise ép, 10 mm minimum et dossier 6 mm minimum en hêtre multiplis finition vernis naturel, Assise et dossier en applique sur la structure et fixés par rivets, Finition poudre 2poxy  - piètement métallique monobloc en tube D25 mm ep. 1,5 mm minimum, renfort sous l'assise équipé de patins en caoutchouc non tachant sous le cadre de l'assise, soudure apport de matière, Patins en polypropylène noir non tachant- empilable - T5 à T6 </t>
  </si>
  <si>
    <r>
      <t>Chaise bridge 4 pieds - piètement en tube acier D25 mm ep, 1,2 mm peint poudré 2poxy - contact au sol sur embout au polyéthylène - assise et dossier en multiplis hêtre  (</t>
    </r>
    <r>
      <rPr>
        <b/>
        <sz val="9"/>
        <rFont val="Times New Roman"/>
        <family val="1"/>
      </rPr>
      <t>48 x 85 x 53</t>
    </r>
    <r>
      <rPr>
        <sz val="9"/>
        <rFont val="Times New Roman"/>
        <family val="1"/>
      </rPr>
      <t>) - Accoudoirs tube/bois</t>
    </r>
  </si>
  <si>
    <r>
      <t>Armoire haute à rideaux avec fermeture à clé - monobloc en métal - équipée de 4 tablettes réglables - revêtement bois (</t>
    </r>
    <r>
      <rPr>
        <b/>
        <sz val="9"/>
        <rFont val="Times New Roman"/>
        <family val="1"/>
      </rPr>
      <t>120 x 198 x 43</t>
    </r>
    <r>
      <rPr>
        <sz val="9"/>
        <rFont val="Times New Roman"/>
        <family val="1"/>
      </rPr>
      <t>)</t>
    </r>
  </si>
  <si>
    <t xml:space="preserve">Chaises élèves 4 pieds - assise ép, 10 mm minimum et dossier 6 mm minimum en hêtre multiplis finition vernis naturel, Assise et dossier en applique sur la structure et fixés par rivets, Finition poudre époxy  - piètement métallique monobloc en tube D25 mm ep. 1,5 mm minimum, renfort sous l'assise équipé de patins en caoutchouc non tachant sous le cadre de l'assise, soudure apport de matière, Patins en polypropylène noir non tachant- empilable - T5 à T6 </t>
  </si>
  <si>
    <r>
      <t>Chaise bridge 4 pieds - piètement en tube acier D25 mm ep, 1,2 mm peint poudré époxy - contact au sol sur embout au polyéthylène - assise et dossier en multiplis hêtre  (</t>
    </r>
    <r>
      <rPr>
        <b/>
        <sz val="9"/>
        <rFont val="Times New Roman"/>
        <family val="1"/>
      </rPr>
      <t>48 x 85 x 53</t>
    </r>
    <r>
      <rPr>
        <sz val="9"/>
        <rFont val="Times New Roman"/>
        <family val="1"/>
      </rPr>
      <t>) - Accoudoirs tube/bois</t>
    </r>
  </si>
  <si>
    <t>1 Salle de musique</t>
  </si>
  <si>
    <t>Chaise avec tablette écritoire et rabattable composé de 2 supports en tube acier D20 mm, accrochabe au piétement peint poudre et époxy - assise et dossier en multiplis hêtre - piètement métallique - T5 à T6</t>
  </si>
  <si>
    <t xml:space="preserve">Chaises élèves 4 pieds - assise ép, 10 mm minimum et dossier 6 mm minimum en hêtre multiplis finition vernis naturel, Assise et dossier en applique sur la structure et fixés par rivets, Finition poudre et époxy  - piètement métallique monobloc en tube D25 mm ep. 1,5 mm minimum, renfort sous l'assise équipé de patins en caoutchouc non tachant sous le cadre de l'assise, soudure apport de matière, Patins en polypropylène noir non tachant- empilable - T5 à T6 </t>
  </si>
  <si>
    <t>Siège de travail : assise et dossier en polyuréthane - hauteur réglable par verin à gaz, mécanisme silencieux - piètement en aluminium poli avec repose pieds - Piètements 5 branches peint poudré époxy - Hauteur d'assise 52,5 à 77,5 cm - Contact au sol sur roulettes</t>
  </si>
  <si>
    <r>
      <t>Armoire haute à rideaux avec fermeture à clé - monobloc en métal - équipéé de 4 tablettes réglables - revêtement bois (</t>
    </r>
    <r>
      <rPr>
        <b/>
        <sz val="9"/>
        <rFont val="Times New Roman"/>
        <family val="1"/>
      </rPr>
      <t>120 x 198 x 43</t>
    </r>
    <r>
      <rPr>
        <sz val="9"/>
        <rFont val="Times New Roman"/>
        <family val="1"/>
      </rPr>
      <t>)</t>
    </r>
  </si>
  <si>
    <r>
      <t>Bureau professeur : structure monobloc - Plateau ép, 19mm mélaminé-  Piètements tube D40mm -structure sous plateau tube 30x30 mm- T6 (</t>
    </r>
    <r>
      <rPr>
        <b/>
        <sz val="9"/>
        <rFont val="Times New Roman"/>
        <family val="1"/>
      </rPr>
      <t>135 x 64 x75</t>
    </r>
    <r>
      <rPr>
        <sz val="9"/>
        <rFont val="Times New Roman"/>
        <family val="1"/>
      </rPr>
      <t>) - côté et voile de fonds mélaminé ép.19 mm minimum chant ABS, contact au sol sur verins réglable en hauteur -1 obsturateur D80 mm (passe câbles)</t>
    </r>
  </si>
  <si>
    <r>
      <t>Bureau professeur : structure monobloc - Plateau ép, 19mm mélaminé-  Piètements tube D40mm - structure sous plateau tube 30x30 mm- T6 (</t>
    </r>
    <r>
      <rPr>
        <b/>
        <sz val="9"/>
        <rFont val="Times New Roman"/>
        <family val="1"/>
      </rPr>
      <t>135 x 64 x75</t>
    </r>
    <r>
      <rPr>
        <sz val="9"/>
        <rFont val="Times New Roman"/>
        <family val="1"/>
      </rPr>
      <t>) - côté et voile de fonds mélaminé ép.19 mm minimum chant ABS, contact au sol sur verins réglable en hauteur - 1 obsturateur D80 mm (passe câbles)</t>
    </r>
  </si>
  <si>
    <r>
      <t>Bureau professeur : structure monobloc - Plateau ép, 19mm mélaminé-  Piètements tube D40mm -structure sous plateau tube 30x30 mm- T6 (</t>
    </r>
    <r>
      <rPr>
        <b/>
        <sz val="9"/>
        <rFont val="Times New Roman"/>
        <family val="1"/>
      </rPr>
      <t>135 x 64 x75</t>
    </r>
    <r>
      <rPr>
        <sz val="9"/>
        <rFont val="Times New Roman"/>
        <family val="1"/>
      </rPr>
      <t>) - côté et voile de fonds mélaminé ép.19 mm minimum chant ABS, contact au sol sur verins réglable en hauteur - 1 obsturateur D80 mm (passe câbles)</t>
    </r>
  </si>
  <si>
    <r>
      <t>Bureau professeur : structure monobloc - Plateau ép, 19mm mélaminé-  Piètements tube D40mm -structure sous plateau tube 30x30 mm- T6 (</t>
    </r>
    <r>
      <rPr>
        <b/>
        <sz val="9"/>
        <rFont val="Times New Roman"/>
        <family val="1"/>
      </rPr>
      <t>135 x 64 x75</t>
    </r>
    <r>
      <rPr>
        <sz val="9"/>
        <rFont val="Times New Roman"/>
        <family val="1"/>
      </rPr>
      <t>) - côté et voile de fonds mélaminé ép.19 mm minimum chant ABS, contact au sol sur verins réglable en hauteur -1 obsturateu D80 mm (passe câbles)</t>
    </r>
  </si>
  <si>
    <r>
      <t xml:space="preserve">Accord-Cadre à bons de commande n° </t>
    </r>
    <r>
      <rPr>
        <sz val="18"/>
        <color rgb="FF92D050"/>
        <rFont val="Book Antiqua"/>
        <family val="1"/>
      </rPr>
      <t>[CLG-2024-02]</t>
    </r>
    <r>
      <rPr>
        <sz val="18"/>
        <color theme="1"/>
        <rFont val="Book Antiqua"/>
        <family val="1"/>
      </rPr>
      <t xml:space="preserve"> - Lot n° </t>
    </r>
    <r>
      <rPr>
        <sz val="18"/>
        <color rgb="FF92D050"/>
        <rFont val="Book Antiqua"/>
        <family val="1"/>
      </rPr>
      <t>[01] « Mobilier enseignement »</t>
    </r>
    <r>
      <rPr>
        <sz val="18"/>
        <color theme="1"/>
        <rFont val="Book Antiqu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</si>
</sst>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Book Antiqua"/>
      <family val="1"/>
    </font>
    <font>
      <sz val="20"/>
      <color theme="3" tint="-0.249977111117893"/>
      <name val="Book Antiqua"/>
      <family val="1"/>
    </font>
    <font>
      <sz val="11"/>
      <color theme="1"/>
      <name val="Book Antiqua"/>
      <family val="1"/>
    </font>
    <font>
      <vertAlign val="superscript"/>
      <sz val="11"/>
      <color theme="1"/>
      <name val="Book Antiqua"/>
      <family val="1"/>
    </font>
    <font>
      <sz val="11"/>
      <color theme="3" tint="-0.249977111117893"/>
      <name val="Book Antiqua"/>
      <family val="1"/>
    </font>
    <font>
      <b/>
      <sz val="11"/>
      <color theme="1"/>
      <name val="Book Antiqua"/>
      <family val="1"/>
    </font>
    <font>
      <b/>
      <sz val="14"/>
      <color theme="1"/>
      <name val="Book Antiqua"/>
      <family val="1"/>
    </font>
    <font>
      <b/>
      <sz val="10"/>
      <color theme="1"/>
      <name val="Book Antiqua"/>
      <family val="1"/>
    </font>
    <font>
      <b/>
      <vertAlign val="superscript"/>
      <sz val="10"/>
      <color theme="1"/>
      <name val="Book Antiqua"/>
      <family val="1"/>
    </font>
    <font>
      <sz val="18"/>
      <color theme="1"/>
      <name val="Book Antiqua"/>
      <family val="1"/>
    </font>
    <font>
      <sz val="18"/>
      <color theme="1"/>
      <name val="Calibri"/>
      <family val="2"/>
      <scheme val="minor"/>
    </font>
    <font>
      <vertAlign val="superscript"/>
      <sz val="9"/>
      <color theme="1"/>
      <name val="Book Antiqua"/>
      <family val="1"/>
    </font>
    <font>
      <sz val="9"/>
      <color theme="1"/>
      <name val="Book Antiqua"/>
      <family val="1"/>
    </font>
    <font>
      <b/>
      <sz val="9"/>
      <color rgb="FFFF0000"/>
      <name val="Book Antiqua"/>
      <family val="1"/>
    </font>
    <font>
      <sz val="9"/>
      <color theme="1"/>
      <name val="Calibri"/>
      <family val="2"/>
      <scheme val="minor"/>
    </font>
    <font>
      <sz val="9"/>
      <name val="Book Antiqua"/>
      <family val="1"/>
    </font>
    <font>
      <sz val="18"/>
      <color rgb="FF92D050"/>
      <name val="Book Antiqua"/>
      <family val="1"/>
    </font>
    <font>
      <sz val="9"/>
      <color theme="3" tint="-0.249977111117893"/>
      <name val="Book Antiqua"/>
      <family val="1"/>
    </font>
    <font>
      <sz val="9"/>
      <name val="Times New Roman"/>
      <family val="1"/>
    </font>
    <font>
      <sz val="10"/>
      <name val="Times New Roman"/>
      <family val="1"/>
    </font>
    <font>
      <b/>
      <sz val="9"/>
      <name val="Times New Roman"/>
      <family val="1"/>
    </font>
    <font>
      <sz val="9"/>
      <color indexed="12"/>
      <name val="Times New Roman"/>
      <family val="1"/>
    </font>
    <font>
      <b/>
      <sz val="11"/>
      <name val="Calibri"/>
      <family val="2"/>
      <scheme val="minor"/>
    </font>
    <font>
      <sz val="14"/>
      <color rgb="FFFF0000"/>
      <name val="Times New Roman"/>
      <family val="1"/>
    </font>
    <font>
      <sz val="8"/>
      <name val="Calibri"/>
      <family val="2"/>
      <scheme val="minor"/>
    </font>
  </fonts>
  <fills count="9">
    <fill>
      <patternFill patternType="none"/>
    </fill>
    <fill>
      <patternFill patternType="gray125"/>
    </fill>
    <fill>
      <patternFill patternType="solid">
        <fgColor theme="2" tint="-9.9948118533890809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darkGray">
        <bgColor theme="2" tint="-9.9948118533890809E-2"/>
      </patternFill>
    </fill>
    <fill>
      <patternFill patternType="lightUp">
        <bgColor theme="0" tint="-4.9989318521683403E-2"/>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right/>
      <top style="thin">
        <color theme="4"/>
      </top>
      <bottom style="double">
        <color theme="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mediumDashed">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bottom style="thin">
        <color theme="3" tint="0.39997558519241921"/>
      </bottom>
      <diagonal/>
    </border>
    <border>
      <left style="thin">
        <color theme="3" tint="0.39997558519241921"/>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mediumDashed">
        <color theme="3" tint="0.39991454817346722"/>
      </left>
      <right style="thin">
        <color theme="3" tint="0.39994506668294322"/>
      </right>
      <top style="thin">
        <color theme="3" tint="0.39994506668294322"/>
      </top>
      <bottom style="thin">
        <color theme="3" tint="0.39994506668294322"/>
      </bottom>
      <diagonal/>
    </border>
    <border>
      <left style="mediumDashed">
        <color theme="3" tint="0.39991454817346722"/>
      </left>
      <right style="thin">
        <color theme="3" tint="0.39991454817346722"/>
      </right>
      <top style="thin">
        <color theme="3" tint="0.39994506668294322"/>
      </top>
      <bottom style="thin">
        <color theme="3" tint="0.39994506668294322"/>
      </bottom>
      <diagonal/>
    </border>
    <border>
      <left/>
      <right style="mediumDashed">
        <color theme="3" tint="0.39997558519241921"/>
      </right>
      <top style="thin">
        <color theme="3" tint="0.39997558519241921"/>
      </top>
      <bottom style="thin">
        <color theme="3" tint="0.39997558519241921"/>
      </bottom>
      <diagonal/>
    </border>
    <border>
      <left style="mediumDashed">
        <color theme="3" tint="0.39997558519241921"/>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style="thin">
        <color theme="3" tint="0.39994506668294322"/>
      </left>
      <right style="mediumDashed">
        <color theme="3" tint="0.39994506668294322"/>
      </right>
      <top style="thin">
        <color theme="3" tint="0.39997558519241921"/>
      </top>
      <bottom style="thin">
        <color theme="3" tint="0.39997558519241921"/>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88402966399123"/>
      </right>
      <top style="thin">
        <color theme="3" tint="0.39994506668294322"/>
      </top>
      <bottom style="thin">
        <color theme="3" tint="0.39994506668294322"/>
      </bottom>
      <diagonal/>
    </border>
    <border>
      <left style="thin">
        <color theme="3" tint="0.39991454817346722"/>
      </left>
      <right style="mediumDashed">
        <color theme="3" tint="0.39997558519241921"/>
      </right>
      <top style="thin">
        <color theme="3" tint="0.39988402966399123"/>
      </top>
      <bottom style="thin">
        <color theme="3" tint="0.39988402966399123"/>
      </bottom>
      <diagonal/>
    </border>
    <border>
      <left style="thin">
        <color theme="3" tint="0.39991454817346722"/>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mediumDashed">
        <color theme="3" tint="0.39997558519241921"/>
      </right>
      <top style="thin">
        <color theme="3" tint="0.39988402966399123"/>
      </top>
      <bottom style="thin">
        <color theme="3" tint="0.39988402966399123"/>
      </bottom>
      <diagonal/>
    </border>
    <border>
      <left style="thin">
        <color theme="3" tint="0.39991454817346722"/>
      </left>
      <right style="mediumDashed">
        <color theme="3" tint="0.39997558519241921"/>
      </right>
      <top style="thin">
        <color theme="3" tint="0.39991454817346722"/>
      </top>
      <bottom style="thin">
        <color theme="3" tint="0.39991454817346722"/>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mediumDashed">
        <color theme="3" tint="0.39997558519241921"/>
      </right>
      <top style="thin">
        <color theme="3" tint="0.39991454817346722"/>
      </top>
      <bottom/>
      <diagonal/>
    </border>
    <border>
      <left style="mediumDashed">
        <color theme="3" tint="0.39997558519241921"/>
      </left>
      <right style="thin">
        <color theme="3" tint="0.39994506668294322"/>
      </right>
      <top style="thin">
        <color theme="3" tint="0.39994506668294322"/>
      </top>
      <bottom/>
      <diagonal/>
    </border>
    <border>
      <left/>
      <right style="thin">
        <color theme="3" tint="0.39994506668294322"/>
      </right>
      <top style="thin">
        <color theme="3" tint="0.39994506668294322"/>
      </top>
      <bottom style="thin">
        <color theme="3" tint="0.39994506668294322"/>
      </bottom>
      <diagonal/>
    </border>
    <border>
      <left style="thin">
        <color theme="3" tint="0.39991454817346722"/>
      </left>
      <right style="mediumDashed">
        <color theme="3" tint="0.39991454817346722"/>
      </right>
      <top style="thin">
        <color theme="3" tint="0.39994506668294322"/>
      </top>
      <bottom style="thin">
        <color theme="3" tint="0.39991454817346722"/>
      </bottom>
      <diagonal/>
    </border>
    <border>
      <left style="thin">
        <color theme="3" tint="0.39991454817346722"/>
      </left>
      <right style="mediumDashed">
        <color theme="3" tint="0.39991454817346722"/>
      </right>
      <top style="thin">
        <color theme="3" tint="0.39991454817346722"/>
      </top>
      <bottom style="thin">
        <color theme="3" tint="0.39991454817346722"/>
      </bottom>
      <diagonal/>
    </border>
    <border>
      <left/>
      <right/>
      <top style="thin">
        <color theme="3" tint="0.39991454817346722"/>
      </top>
      <bottom/>
      <diagonal/>
    </border>
    <border>
      <left style="mediumDashed">
        <color theme="3" tint="0.39991454817346722"/>
      </left>
      <right style="thin">
        <color theme="3" tint="0.39988402966399123"/>
      </right>
      <top style="thin">
        <color theme="3" tint="0.39994506668294322"/>
      </top>
      <bottom style="thin">
        <color theme="3" tint="0.39988402966399123"/>
      </bottom>
      <diagonal/>
    </border>
    <border>
      <left style="thin">
        <color theme="4"/>
      </left>
      <right style="thin">
        <color theme="4"/>
      </right>
      <top style="thin">
        <color theme="4"/>
      </top>
      <bottom style="double">
        <color theme="4"/>
      </bottom>
      <diagonal/>
    </border>
    <border>
      <left style="mediumDashed">
        <color theme="3" tint="0.39991454817346722"/>
      </left>
      <right style="thin">
        <color theme="3" tint="0.39988402966399123"/>
      </right>
      <top style="thin">
        <color theme="3" tint="0.39988402966399123"/>
      </top>
      <bottom/>
      <diagonal/>
    </border>
  </borders>
  <cellStyleXfs count="3">
    <xf numFmtId="0" fontId="0" fillId="0" borderId="0"/>
    <xf numFmtId="0" fontId="2" fillId="0" borderId="1" applyNumberFormat="0" applyFill="0" applyAlignment="0" applyProtection="0"/>
    <xf numFmtId="0" fontId="1" fillId="5" borderId="0"/>
  </cellStyleXfs>
  <cellXfs count="89">
    <xf numFmtId="0" fontId="0" fillId="0" borderId="0" xfId="0"/>
    <xf numFmtId="0" fontId="5" fillId="4"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6" borderId="0" xfId="0" applyFill="1"/>
    <xf numFmtId="0" fontId="0" fillId="0" borderId="0" xfId="0" applyAlignment="1">
      <alignment vertical="center"/>
    </xf>
    <xf numFmtId="0" fontId="17" fillId="0" borderId="0" xfId="0" applyFont="1" applyAlignment="1">
      <alignment horizontal="left"/>
    </xf>
    <xf numFmtId="0" fontId="17" fillId="0" borderId="0" xfId="0" applyFont="1" applyAlignment="1">
      <alignment horizontal="left" vertical="top"/>
    </xf>
    <xf numFmtId="0" fontId="17" fillId="0" borderId="0" xfId="0" applyFont="1"/>
    <xf numFmtId="0" fontId="17" fillId="0" borderId="0" xfId="0" applyFont="1" applyAlignment="1">
      <alignment vertical="top"/>
    </xf>
    <xf numFmtId="0" fontId="0" fillId="0" borderId="2" xfId="0" applyBorder="1"/>
    <xf numFmtId="0" fontId="0" fillId="0" borderId="3" xfId="0" applyBorder="1" applyAlignment="1">
      <alignment horizontal="center" vertical="center"/>
    </xf>
    <xf numFmtId="0" fontId="0" fillId="0" borderId="3" xfId="0" applyBorder="1"/>
    <xf numFmtId="2" fontId="0" fillId="0" borderId="3" xfId="0" applyNumberFormat="1" applyBorder="1"/>
    <xf numFmtId="0" fontId="0" fillId="0" borderId="3" xfId="0" applyBorder="1" applyAlignment="1">
      <alignment horizontal="center"/>
    </xf>
    <xf numFmtId="2" fontId="0" fillId="0" borderId="5" xfId="0" applyNumberFormat="1" applyBorder="1"/>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center" shrinkToFit="1"/>
    </xf>
    <xf numFmtId="2" fontId="0" fillId="0" borderId="0" xfId="0" applyNumberFormat="1" applyAlignment="1">
      <alignment horizontal="center" vertical="center" shrinkToFit="1"/>
    </xf>
    <xf numFmtId="2" fontId="0" fillId="0" borderId="0" xfId="0" applyNumberFormat="1" applyAlignment="1">
      <alignment shrinkToFit="1"/>
    </xf>
    <xf numFmtId="0" fontId="21" fillId="8" borderId="13" xfId="0" applyFont="1" applyFill="1" applyBorder="1" applyAlignment="1">
      <alignment horizontal="center" vertical="center"/>
    </xf>
    <xf numFmtId="0" fontId="21" fillId="8" borderId="14" xfId="0" applyFont="1" applyFill="1" applyBorder="1" applyAlignment="1">
      <alignment horizontal="center" vertical="center"/>
    </xf>
    <xf numFmtId="0" fontId="21" fillId="8" borderId="16" xfId="0" applyFont="1" applyFill="1" applyBorder="1" applyAlignment="1">
      <alignment horizontal="center" vertical="center"/>
    </xf>
    <xf numFmtId="0" fontId="21" fillId="8" borderId="18" xfId="0" applyFont="1" applyFill="1" applyBorder="1" applyAlignment="1">
      <alignment vertical="center" wrapText="1"/>
    </xf>
    <xf numFmtId="0" fontId="22" fillId="8" borderId="16" xfId="0" applyFont="1" applyFill="1" applyBorder="1" applyAlignment="1">
      <alignment horizontal="center" vertical="center"/>
    </xf>
    <xf numFmtId="0" fontId="23" fillId="8" borderId="16" xfId="0" applyFont="1" applyFill="1" applyBorder="1" applyAlignment="1">
      <alignment horizontal="center" vertical="center"/>
    </xf>
    <xf numFmtId="0" fontId="5" fillId="4" borderId="2" xfId="0" applyFont="1" applyFill="1" applyBorder="1" applyAlignment="1">
      <alignment horizontal="center" vertical="center" wrapText="1"/>
    </xf>
    <xf numFmtId="0" fontId="0" fillId="0" borderId="19" xfId="0" applyBorder="1" applyAlignment="1">
      <alignment horizontal="center"/>
    </xf>
    <xf numFmtId="0" fontId="5" fillId="4" borderId="20" xfId="0" applyFont="1" applyFill="1" applyBorder="1" applyAlignment="1">
      <alignment horizontal="center" vertical="center" wrapText="1"/>
    </xf>
    <xf numFmtId="0" fontId="21" fillId="8" borderId="21" xfId="0" applyFont="1" applyFill="1" applyBorder="1" applyAlignment="1">
      <alignment vertical="center" wrapText="1"/>
    </xf>
    <xf numFmtId="0" fontId="21" fillId="8" borderId="18" xfId="0" applyFont="1" applyFill="1" applyBorder="1" applyAlignment="1">
      <alignment horizontal="center" vertical="center"/>
    </xf>
    <xf numFmtId="164" fontId="24" fillId="0" borderId="18" xfId="0" applyNumberFormat="1" applyFont="1" applyBorder="1" applyAlignment="1" applyProtection="1">
      <alignment horizontal="center" vertical="center" wrapText="1"/>
      <protection locked="0"/>
    </xf>
    <xf numFmtId="0" fontId="22" fillId="8" borderId="21" xfId="0" applyFont="1" applyFill="1" applyBorder="1" applyAlignment="1">
      <alignment vertical="center" wrapText="1"/>
    </xf>
    <xf numFmtId="0" fontId="0" fillId="0" borderId="19" xfId="0" applyBorder="1" applyAlignment="1">
      <alignment horizontal="center" vertical="center"/>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21" fillId="8" borderId="24" xfId="0" applyFont="1" applyFill="1" applyBorder="1" applyAlignment="1">
      <alignment horizontal="left" vertical="center" wrapText="1"/>
    </xf>
    <xf numFmtId="0" fontId="21" fillId="8" borderId="25" xfId="0" applyFont="1" applyFill="1" applyBorder="1" applyAlignment="1">
      <alignment horizontal="center" vertical="center"/>
    </xf>
    <xf numFmtId="164" fontId="24" fillId="0" borderId="25" xfId="0" applyNumberFormat="1" applyFont="1" applyBorder="1" applyAlignment="1" applyProtection="1">
      <alignment horizontal="center" vertical="center" wrapText="1"/>
      <protection locked="0"/>
    </xf>
    <xf numFmtId="0" fontId="0" fillId="0" borderId="25" xfId="0" applyBorder="1" applyAlignment="1">
      <alignment horizontal="center"/>
    </xf>
    <xf numFmtId="0" fontId="0" fillId="0" borderId="26" xfId="0" applyBorder="1" applyAlignment="1">
      <alignment horizontal="center"/>
    </xf>
    <xf numFmtId="0" fontId="22" fillId="8" borderId="21" xfId="0" applyFont="1" applyFill="1" applyBorder="1" applyAlignment="1">
      <alignment horizontal="left" vertical="center" wrapText="1"/>
    </xf>
    <xf numFmtId="0" fontId="0" fillId="0" borderId="27" xfId="0" applyBorder="1" applyAlignment="1">
      <alignment horizontal="center"/>
    </xf>
    <xf numFmtId="164" fontId="24" fillId="8" borderId="18" xfId="0" applyNumberFormat="1" applyFont="1" applyFill="1" applyBorder="1" applyAlignment="1" applyProtection="1">
      <alignment horizontal="center" vertical="center" wrapText="1"/>
      <protection locked="0"/>
    </xf>
    <xf numFmtId="0" fontId="21" fillId="8" borderId="28" xfId="0" applyFont="1" applyFill="1" applyBorder="1" applyAlignment="1">
      <alignment vertical="center" wrapText="1"/>
    </xf>
    <xf numFmtId="0" fontId="21" fillId="8" borderId="29" xfId="0" applyFont="1" applyFill="1" applyBorder="1" applyAlignment="1">
      <alignment horizontal="center" vertical="center"/>
    </xf>
    <xf numFmtId="164" fontId="24" fillId="8" borderId="29" xfId="0" applyNumberFormat="1" applyFont="1" applyFill="1" applyBorder="1" applyAlignment="1" applyProtection="1">
      <alignment horizontal="center" vertical="center" wrapText="1"/>
      <protection locked="0"/>
    </xf>
    <xf numFmtId="0" fontId="0" fillId="0" borderId="29" xfId="0" applyBorder="1" applyAlignment="1">
      <alignment horizontal="center"/>
    </xf>
    <xf numFmtId="0" fontId="0" fillId="0" borderId="30" xfId="0" applyBorder="1" applyAlignment="1">
      <alignment horizontal="center"/>
    </xf>
    <xf numFmtId="0" fontId="23" fillId="8" borderId="31" xfId="0" applyFont="1" applyFill="1" applyBorder="1" applyAlignment="1">
      <alignment horizontal="center" vertical="center"/>
    </xf>
    <xf numFmtId="0" fontId="25" fillId="8" borderId="19" xfId="0" applyFont="1" applyFill="1" applyBorder="1" applyAlignment="1">
      <alignment horizontal="center" vertical="center" wrapText="1"/>
    </xf>
    <xf numFmtId="0" fontId="21" fillId="8" borderId="19" xfId="0" applyFont="1" applyFill="1" applyBorder="1" applyAlignment="1">
      <alignment horizontal="center" vertical="center"/>
    </xf>
    <xf numFmtId="164" fontId="24" fillId="8" borderId="19" xfId="0" applyNumberFormat="1" applyFont="1" applyFill="1" applyBorder="1" applyAlignment="1" applyProtection="1">
      <alignment horizontal="center" vertical="center" wrapText="1"/>
      <protection locked="0"/>
    </xf>
    <xf numFmtId="0" fontId="23" fillId="8" borderId="19" xfId="0" applyFont="1" applyFill="1" applyBorder="1" applyAlignment="1">
      <alignment horizontal="center" vertical="center"/>
    </xf>
    <xf numFmtId="0" fontId="21" fillId="8" borderId="17" xfId="0" applyFont="1" applyFill="1" applyBorder="1" applyAlignment="1">
      <alignment vertical="center" wrapText="1"/>
    </xf>
    <xf numFmtId="0" fontId="21" fillId="8" borderId="17" xfId="0" applyFont="1" applyFill="1" applyBorder="1" applyAlignment="1">
      <alignment horizontal="center" vertical="center"/>
    </xf>
    <xf numFmtId="164" fontId="24" fillId="0" borderId="17" xfId="0" applyNumberFormat="1" applyFont="1" applyBorder="1" applyAlignment="1" applyProtection="1">
      <alignment horizontal="center" vertical="center" wrapText="1"/>
      <protection locked="0"/>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6" borderId="35" xfId="0" applyFill="1" applyBorder="1"/>
    <xf numFmtId="0" fontId="21" fillId="8" borderId="36" xfId="0" applyFont="1" applyFill="1" applyBorder="1" applyAlignment="1">
      <alignment horizontal="center" vertical="center" wrapText="1"/>
    </xf>
    <xf numFmtId="0" fontId="23" fillId="8" borderId="38" xfId="0" applyFont="1" applyFill="1" applyBorder="1" applyAlignment="1">
      <alignment horizontal="center" vertical="center"/>
    </xf>
    <xf numFmtId="0" fontId="8" fillId="0" borderId="37" xfId="1" applyFont="1" applyBorder="1" applyAlignment="1">
      <alignment horizontal="center"/>
    </xf>
    <xf numFmtId="4" fontId="0" fillId="0" borderId="12" xfId="0" applyNumberFormat="1" applyBorder="1" applyAlignment="1">
      <alignment vertical="center"/>
    </xf>
    <xf numFmtId="4" fontId="0" fillId="0" borderId="10" xfId="0" applyNumberFormat="1" applyBorder="1" applyAlignment="1">
      <alignment horizontal="center" vertical="center"/>
    </xf>
    <xf numFmtId="4" fontId="0" fillId="0" borderId="6" xfId="0" applyNumberFormat="1" applyBorder="1" applyAlignment="1">
      <alignment vertical="center"/>
    </xf>
    <xf numFmtId="4" fontId="0" fillId="0" borderId="6" xfId="0" applyNumberFormat="1" applyBorder="1" applyAlignment="1">
      <alignment horizontal="center" vertical="center"/>
    </xf>
    <xf numFmtId="4" fontId="0" fillId="0" borderId="5" xfId="0" applyNumberFormat="1" applyBorder="1" applyAlignment="1">
      <alignment vertical="center"/>
    </xf>
    <xf numFmtId="4" fontId="0" fillId="0" borderId="32" xfId="0" applyNumberFormat="1" applyBorder="1" applyAlignment="1">
      <alignment vertical="center"/>
    </xf>
    <xf numFmtId="4" fontId="0" fillId="0" borderId="10" xfId="0" applyNumberFormat="1" applyBorder="1" applyAlignment="1">
      <alignment vertical="center"/>
    </xf>
    <xf numFmtId="4" fontId="8" fillId="0" borderId="37" xfId="1" applyNumberFormat="1" applyFont="1" applyBorder="1" applyAlignment="1">
      <alignment vertical="center"/>
    </xf>
    <xf numFmtId="0" fontId="0" fillId="0" borderId="11" xfId="0" applyBorder="1" applyAlignment="1">
      <alignment horizontal="center" vertical="center"/>
    </xf>
    <xf numFmtId="164" fontId="26" fillId="0" borderId="18" xfId="0" applyNumberFormat="1" applyFont="1" applyBorder="1" applyAlignment="1" applyProtection="1">
      <alignment horizontal="center" vertical="center" wrapText="1"/>
      <protection locked="0"/>
    </xf>
    <xf numFmtId="0" fontId="14" fillId="7" borderId="0" xfId="0" applyFont="1" applyFill="1" applyAlignment="1">
      <alignment horizontal="left" vertical="top" wrapText="1"/>
    </xf>
    <xf numFmtId="0" fontId="14" fillId="7" borderId="0" xfId="0" applyFont="1" applyFill="1" applyAlignment="1">
      <alignment horizontal="left" vertical="top" wrapText="1" shrinkToFit="1"/>
    </xf>
    <xf numFmtId="0" fontId="14" fillId="7" borderId="0" xfId="0" applyFont="1" applyFill="1" applyAlignment="1">
      <alignment vertical="top" wrapText="1" shrinkToFit="1"/>
    </xf>
    <xf numFmtId="0" fontId="3" fillId="0" borderId="0" xfId="0" applyFont="1" applyAlignment="1">
      <alignment horizontal="center"/>
    </xf>
    <xf numFmtId="0" fontId="0" fillId="0" borderId="0" xfId="0" applyAlignment="1">
      <alignment horizontal="center"/>
    </xf>
    <xf numFmtId="0" fontId="12" fillId="0" borderId="0" xfId="0" applyFont="1" applyAlignment="1">
      <alignment horizontal="center" vertical="center"/>
    </xf>
    <xf numFmtId="0" fontId="13" fillId="0" borderId="0" xfId="0" applyFont="1"/>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4" fillId="0" borderId="0" xfId="0" applyFont="1" applyAlignment="1">
      <alignment horizontal="left" vertical="top" wrapText="1"/>
    </xf>
  </cellXfs>
  <cellStyles count="3">
    <cellStyle name="Normal" xfId="0" builtinId="0"/>
    <cellStyle name="Style 1" xfId="2" xr:uid="{00000000-0005-0000-0000-000001000000}"/>
    <cellStyle name="Total" xfId="1" builtinId="25"/>
  </cellStyles>
  <dxfs count="2">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3298-EE17-4947-87C2-2E2D70A323F5}">
  <dimension ref="B1:I60"/>
  <sheetViews>
    <sheetView showGridLines="0" tabSelected="1" workbookViewId="0">
      <selection activeCell="K7" sqref="K7"/>
    </sheetView>
  </sheetViews>
  <sheetFormatPr baseColWidth="10" defaultRowHeight="15" x14ac:dyDescent="0.25"/>
  <cols>
    <col min="1" max="1" width="3.85546875" customWidth="1"/>
    <col min="2" max="2" width="10.85546875" customWidth="1"/>
    <col min="3" max="3" width="57.28515625" customWidth="1"/>
    <col min="4" max="4" width="8.42578125" customWidth="1"/>
    <col min="5" max="5" width="19.28515625" customWidth="1"/>
    <col min="6" max="6" width="8.28515625" bestFit="1" customWidth="1"/>
    <col min="7" max="7" width="12.5703125" customWidth="1"/>
    <col min="8" max="8" width="16.28515625" customWidth="1"/>
    <col min="9" max="9" width="16.7109375" customWidth="1"/>
  </cols>
  <sheetData>
    <row r="1" spans="2:9" ht="26.25" x14ac:dyDescent="0.4">
      <c r="B1" s="79" t="s">
        <v>3</v>
      </c>
      <c r="C1" s="80"/>
      <c r="D1" s="80"/>
      <c r="E1" s="80"/>
      <c r="F1" s="80"/>
      <c r="G1" s="80"/>
      <c r="H1" s="80"/>
      <c r="I1" s="80"/>
    </row>
    <row r="2" spans="2:9" ht="23.25" x14ac:dyDescent="0.35">
      <c r="B2" s="81" t="s">
        <v>87</v>
      </c>
      <c r="C2" s="81"/>
      <c r="D2" s="81"/>
      <c r="E2" s="81"/>
      <c r="F2" s="81"/>
      <c r="G2" s="81"/>
      <c r="H2" s="81"/>
      <c r="I2" s="82"/>
    </row>
    <row r="4" spans="2:9" s="5" customFormat="1" ht="65.25" customHeight="1" x14ac:dyDescent="0.25">
      <c r="B4" s="83" t="s">
        <v>6</v>
      </c>
      <c r="C4" s="84"/>
      <c r="D4" s="84"/>
      <c r="E4" s="84"/>
      <c r="F4" s="84"/>
      <c r="G4" s="85"/>
      <c r="H4" s="86" t="s">
        <v>7</v>
      </c>
      <c r="I4" s="87"/>
    </row>
    <row r="5" spans="2:9" ht="67.5" x14ac:dyDescent="0.25">
      <c r="B5" s="1" t="s">
        <v>12</v>
      </c>
      <c r="C5" s="1" t="s">
        <v>0</v>
      </c>
      <c r="D5" s="1" t="s">
        <v>1</v>
      </c>
      <c r="E5" s="1" t="s">
        <v>8</v>
      </c>
      <c r="F5" s="27" t="s">
        <v>4</v>
      </c>
      <c r="G5" s="29" t="s">
        <v>53</v>
      </c>
      <c r="H5" s="2" t="s">
        <v>11</v>
      </c>
      <c r="I5" s="3" t="s">
        <v>2</v>
      </c>
    </row>
    <row r="6" spans="2:9" ht="24" customHeight="1" x14ac:dyDescent="0.25">
      <c r="B6" s="10"/>
      <c r="C6" s="11" t="s">
        <v>61</v>
      </c>
      <c r="D6" s="12"/>
      <c r="E6" s="13"/>
      <c r="F6" s="14"/>
      <c r="G6" s="14"/>
      <c r="H6" s="14"/>
      <c r="I6" s="15"/>
    </row>
    <row r="7" spans="2:9" ht="39" customHeight="1" x14ac:dyDescent="0.25">
      <c r="B7" s="74" t="s">
        <v>19</v>
      </c>
      <c r="C7" s="30" t="s">
        <v>71</v>
      </c>
      <c r="D7" s="31" t="s">
        <v>17</v>
      </c>
      <c r="E7" s="32"/>
      <c r="F7" s="35"/>
      <c r="G7" s="28"/>
      <c r="H7" s="21">
        <v>180</v>
      </c>
      <c r="I7" s="66">
        <f t="shared" ref="I7:I12" si="0">ROUND(E7*(1+F7/100)*H7,2)</f>
        <v>0</v>
      </c>
    </row>
    <row r="8" spans="2:9" ht="85.5" customHeight="1" x14ac:dyDescent="0.25">
      <c r="B8" s="74" t="s">
        <v>20</v>
      </c>
      <c r="C8" s="30" t="s">
        <v>73</v>
      </c>
      <c r="D8" s="31" t="s">
        <v>17</v>
      </c>
      <c r="E8" s="32"/>
      <c r="F8" s="35"/>
      <c r="G8" s="28"/>
      <c r="H8" s="21">
        <v>390</v>
      </c>
      <c r="I8" s="66">
        <f t="shared" si="0"/>
        <v>0</v>
      </c>
    </row>
    <row r="9" spans="2:9" ht="62.25" customHeight="1" x14ac:dyDescent="0.25">
      <c r="B9" s="74" t="s">
        <v>21</v>
      </c>
      <c r="C9" s="30" t="s">
        <v>85</v>
      </c>
      <c r="D9" s="31" t="s">
        <v>17</v>
      </c>
      <c r="E9" s="32"/>
      <c r="F9" s="35"/>
      <c r="G9" s="28"/>
      <c r="H9" s="21">
        <v>13</v>
      </c>
      <c r="I9" s="66">
        <f t="shared" si="0"/>
        <v>0</v>
      </c>
    </row>
    <row r="10" spans="2:9" ht="48.75" customHeight="1" x14ac:dyDescent="0.25">
      <c r="B10" s="74" t="s">
        <v>22</v>
      </c>
      <c r="C10" s="30" t="s">
        <v>74</v>
      </c>
      <c r="D10" s="31" t="s">
        <v>17</v>
      </c>
      <c r="E10" s="32"/>
      <c r="F10" s="35"/>
      <c r="G10" s="28"/>
      <c r="H10" s="21">
        <v>13</v>
      </c>
      <c r="I10" s="66">
        <f t="shared" si="0"/>
        <v>0</v>
      </c>
    </row>
    <row r="11" spans="2:9" ht="30.75" customHeight="1" x14ac:dyDescent="0.25">
      <c r="B11" s="74" t="s">
        <v>23</v>
      </c>
      <c r="C11" s="30" t="s">
        <v>75</v>
      </c>
      <c r="D11" s="31" t="s">
        <v>17</v>
      </c>
      <c r="E11" s="32"/>
      <c r="F11" s="35"/>
      <c r="G11" s="28"/>
      <c r="H11" s="21">
        <v>2</v>
      </c>
      <c r="I11" s="66">
        <f t="shared" si="0"/>
        <v>0</v>
      </c>
    </row>
    <row r="12" spans="2:9" ht="58.5" customHeight="1" x14ac:dyDescent="0.25">
      <c r="B12" s="74" t="s">
        <v>24</v>
      </c>
      <c r="C12" s="30" t="s">
        <v>72</v>
      </c>
      <c r="D12" s="31" t="s">
        <v>17</v>
      </c>
      <c r="E12" s="32"/>
      <c r="F12" s="35"/>
      <c r="G12" s="28"/>
      <c r="H12" s="21">
        <v>15</v>
      </c>
      <c r="I12" s="66">
        <f t="shared" si="0"/>
        <v>0</v>
      </c>
    </row>
    <row r="13" spans="2:9" ht="27" customHeight="1" x14ac:dyDescent="0.25">
      <c r="B13" s="74"/>
      <c r="C13" s="16" t="s">
        <v>13</v>
      </c>
      <c r="D13" s="17"/>
      <c r="E13" s="18"/>
      <c r="F13" s="17"/>
      <c r="G13" s="17"/>
      <c r="H13" s="17"/>
      <c r="I13" s="67"/>
    </row>
    <row r="14" spans="2:9" ht="39" customHeight="1" x14ac:dyDescent="0.25">
      <c r="B14" s="74" t="s">
        <v>25</v>
      </c>
      <c r="C14" s="30" t="s">
        <v>71</v>
      </c>
      <c r="D14" s="31" t="s">
        <v>17</v>
      </c>
      <c r="E14" s="32"/>
      <c r="F14" s="35"/>
      <c r="G14" s="28"/>
      <c r="H14" s="21">
        <v>8</v>
      </c>
      <c r="I14" s="68">
        <f t="shared" ref="I14:I18" si="1">ROUND(E14*(1+F14/100)*H14,2)</f>
        <v>0</v>
      </c>
    </row>
    <row r="15" spans="2:9" ht="78" customHeight="1" x14ac:dyDescent="0.25">
      <c r="B15" s="74" t="s">
        <v>26</v>
      </c>
      <c r="C15" s="30" t="s">
        <v>76</v>
      </c>
      <c r="D15" s="31" t="s">
        <v>17</v>
      </c>
      <c r="E15" s="32"/>
      <c r="F15" s="35"/>
      <c r="G15" s="28"/>
      <c r="H15" s="21">
        <v>16</v>
      </c>
      <c r="I15" s="68">
        <f t="shared" si="1"/>
        <v>0</v>
      </c>
    </row>
    <row r="16" spans="2:9" ht="48.75" customHeight="1" x14ac:dyDescent="0.25">
      <c r="B16" s="74" t="s">
        <v>27</v>
      </c>
      <c r="C16" s="30" t="s">
        <v>85</v>
      </c>
      <c r="D16" s="31" t="s">
        <v>17</v>
      </c>
      <c r="E16" s="32"/>
      <c r="F16" s="35"/>
      <c r="G16" s="28"/>
      <c r="H16" s="21">
        <v>1</v>
      </c>
      <c r="I16" s="68">
        <f t="shared" si="1"/>
        <v>0</v>
      </c>
    </row>
    <row r="17" spans="2:9" ht="42.75" customHeight="1" x14ac:dyDescent="0.25">
      <c r="B17" s="74" t="s">
        <v>28</v>
      </c>
      <c r="C17" s="30" t="s">
        <v>77</v>
      </c>
      <c r="D17" s="31" t="s">
        <v>17</v>
      </c>
      <c r="E17" s="32"/>
      <c r="F17" s="35"/>
      <c r="G17" s="28"/>
      <c r="H17" s="21">
        <v>1</v>
      </c>
      <c r="I17" s="66">
        <f t="shared" si="1"/>
        <v>0</v>
      </c>
    </row>
    <row r="18" spans="2:9" ht="30.75" customHeight="1" x14ac:dyDescent="0.25">
      <c r="B18" s="74" t="s">
        <v>29</v>
      </c>
      <c r="C18" s="30" t="s">
        <v>65</v>
      </c>
      <c r="D18" s="31"/>
      <c r="E18" s="32"/>
      <c r="F18" s="35"/>
      <c r="G18" s="28"/>
      <c r="H18" s="21">
        <v>1</v>
      </c>
      <c r="I18" s="66">
        <f t="shared" si="1"/>
        <v>0</v>
      </c>
    </row>
    <row r="19" spans="2:9" ht="27" customHeight="1" x14ac:dyDescent="0.25">
      <c r="B19" s="74"/>
      <c r="C19" s="16" t="s">
        <v>78</v>
      </c>
      <c r="D19" s="16"/>
      <c r="E19" s="19"/>
      <c r="F19" s="16"/>
      <c r="G19" s="16"/>
      <c r="H19" s="16"/>
      <c r="I19" s="69"/>
    </row>
    <row r="20" spans="2:9" ht="45.75" customHeight="1" x14ac:dyDescent="0.25">
      <c r="B20" s="74" t="s">
        <v>30</v>
      </c>
      <c r="C20" s="33" t="s">
        <v>79</v>
      </c>
      <c r="D20" s="31" t="s">
        <v>17</v>
      </c>
      <c r="E20" s="32"/>
      <c r="F20" s="35"/>
      <c r="G20" s="28"/>
      <c r="H20" s="21">
        <v>30</v>
      </c>
      <c r="I20" s="68">
        <f>ROUND(E20*(1+F20/100)*H20,2)</f>
        <v>0</v>
      </c>
    </row>
    <row r="21" spans="2:9" ht="51.75" customHeight="1" x14ac:dyDescent="0.25">
      <c r="B21" s="74" t="s">
        <v>31</v>
      </c>
      <c r="C21" s="30" t="s">
        <v>85</v>
      </c>
      <c r="D21" s="31" t="s">
        <v>17</v>
      </c>
      <c r="E21" s="32"/>
      <c r="F21" s="35"/>
      <c r="G21" s="28"/>
      <c r="H21" s="21">
        <v>1</v>
      </c>
      <c r="I21" s="68">
        <f>ROUND(E21*(1+F21/100)*H21,2)</f>
        <v>0</v>
      </c>
    </row>
    <row r="22" spans="2:9" ht="44.25" customHeight="1" x14ac:dyDescent="0.25">
      <c r="B22" s="74" t="s">
        <v>32</v>
      </c>
      <c r="C22" s="30" t="s">
        <v>77</v>
      </c>
      <c r="D22" s="31" t="s">
        <v>17</v>
      </c>
      <c r="E22" s="32"/>
      <c r="F22" s="35"/>
      <c r="G22" s="28"/>
      <c r="H22" s="21">
        <v>1</v>
      </c>
      <c r="I22" s="68">
        <f>ROUND(E22*(1+F22/100)*H22,2)</f>
        <v>0</v>
      </c>
    </row>
    <row r="23" spans="2:9" ht="25.5" customHeight="1" x14ac:dyDescent="0.25">
      <c r="B23" s="74"/>
      <c r="C23" s="16" t="s">
        <v>14</v>
      </c>
      <c r="D23" s="16"/>
      <c r="E23" s="19"/>
      <c r="F23" s="16"/>
      <c r="G23" s="34"/>
      <c r="H23" s="16"/>
      <c r="I23" s="69"/>
    </row>
    <row r="24" spans="2:9" ht="30.75" customHeight="1" x14ac:dyDescent="0.25">
      <c r="B24" s="74" t="s">
        <v>33</v>
      </c>
      <c r="C24" s="30" t="s">
        <v>75</v>
      </c>
      <c r="D24" s="31" t="s">
        <v>17</v>
      </c>
      <c r="E24" s="32"/>
      <c r="F24" s="35"/>
      <c r="G24" s="28"/>
      <c r="H24" s="21">
        <v>1</v>
      </c>
      <c r="I24" s="68">
        <f>ROUND(E24*(1+F24/100)*H24,2)</f>
        <v>0</v>
      </c>
    </row>
    <row r="25" spans="2:9" ht="30.75" customHeight="1" x14ac:dyDescent="0.25">
      <c r="B25" s="74" t="s">
        <v>34</v>
      </c>
      <c r="C25" s="30" t="s">
        <v>69</v>
      </c>
      <c r="D25" s="31" t="s">
        <v>17</v>
      </c>
      <c r="E25" s="32"/>
      <c r="F25" s="35"/>
      <c r="G25" s="28"/>
      <c r="H25" s="21">
        <v>1</v>
      </c>
      <c r="I25" s="68">
        <f>ROUND(E25*(1+F25/100)*H25,2)</f>
        <v>0</v>
      </c>
    </row>
    <row r="26" spans="2:9" ht="30.75" customHeight="1" x14ac:dyDescent="0.25">
      <c r="B26" s="74" t="s">
        <v>35</v>
      </c>
      <c r="C26" s="30" t="s">
        <v>70</v>
      </c>
      <c r="D26" s="31" t="s">
        <v>17</v>
      </c>
      <c r="E26" s="75"/>
      <c r="F26" s="35"/>
      <c r="G26" s="28"/>
      <c r="H26" s="21">
        <v>1</v>
      </c>
      <c r="I26" s="68">
        <v>0</v>
      </c>
    </row>
    <row r="27" spans="2:9" ht="27" customHeight="1" x14ac:dyDescent="0.25">
      <c r="B27" s="74"/>
      <c r="C27" s="16" t="s">
        <v>63</v>
      </c>
      <c r="E27" s="20"/>
      <c r="F27" s="17"/>
      <c r="G27" s="17"/>
      <c r="I27" s="68"/>
    </row>
    <row r="28" spans="2:9" ht="30.75" customHeight="1" x14ac:dyDescent="0.25">
      <c r="B28" s="74" t="s">
        <v>36</v>
      </c>
      <c r="C28" s="30" t="s">
        <v>57</v>
      </c>
      <c r="D28" s="31" t="s">
        <v>17</v>
      </c>
      <c r="E28" s="32"/>
      <c r="F28" s="35"/>
      <c r="G28" s="28"/>
      <c r="H28" s="22">
        <v>30</v>
      </c>
      <c r="I28" s="68">
        <f t="shared" ref="I28:I32" si="2">ROUND(E28*(1+F28/100)*H28,2)</f>
        <v>0</v>
      </c>
    </row>
    <row r="29" spans="2:9" ht="72.75" customHeight="1" x14ac:dyDescent="0.25">
      <c r="B29" s="74" t="s">
        <v>37</v>
      </c>
      <c r="C29" s="30" t="s">
        <v>80</v>
      </c>
      <c r="D29" s="31" t="s">
        <v>17</v>
      </c>
      <c r="E29" s="32"/>
      <c r="F29" s="35"/>
      <c r="G29" s="28"/>
      <c r="H29" s="22">
        <v>30</v>
      </c>
      <c r="I29" s="68">
        <f t="shared" si="2"/>
        <v>0</v>
      </c>
    </row>
    <row r="30" spans="2:9" ht="48" customHeight="1" x14ac:dyDescent="0.25">
      <c r="B30" s="74" t="s">
        <v>38</v>
      </c>
      <c r="C30" s="30" t="s">
        <v>86</v>
      </c>
      <c r="D30" s="31" t="s">
        <v>17</v>
      </c>
      <c r="E30" s="32"/>
      <c r="F30" s="35"/>
      <c r="G30" s="28"/>
      <c r="H30" s="22">
        <v>1</v>
      </c>
      <c r="I30" s="68">
        <f t="shared" si="2"/>
        <v>0</v>
      </c>
    </row>
    <row r="31" spans="2:9" ht="53.25" customHeight="1" x14ac:dyDescent="0.25">
      <c r="B31" s="74" t="s">
        <v>39</v>
      </c>
      <c r="C31" s="30" t="s">
        <v>77</v>
      </c>
      <c r="D31" s="31" t="s">
        <v>17</v>
      </c>
      <c r="E31" s="32"/>
      <c r="F31" s="35"/>
      <c r="G31" s="28"/>
      <c r="H31" s="22">
        <v>1</v>
      </c>
      <c r="I31" s="68">
        <f t="shared" si="2"/>
        <v>0</v>
      </c>
    </row>
    <row r="32" spans="2:9" ht="30.75" customHeight="1" x14ac:dyDescent="0.25">
      <c r="B32" s="74" t="s">
        <v>40</v>
      </c>
      <c r="C32" s="30" t="s">
        <v>15</v>
      </c>
      <c r="D32" s="31" t="s">
        <v>17</v>
      </c>
      <c r="E32" s="32"/>
      <c r="F32" s="35"/>
      <c r="G32" s="28"/>
      <c r="H32" s="22">
        <v>3</v>
      </c>
      <c r="I32" s="68">
        <f t="shared" si="2"/>
        <v>0</v>
      </c>
    </row>
    <row r="33" spans="2:9" ht="27" customHeight="1" x14ac:dyDescent="0.25">
      <c r="B33" s="74"/>
      <c r="C33" s="16" t="s">
        <v>16</v>
      </c>
      <c r="D33" s="16"/>
      <c r="E33" s="19"/>
      <c r="F33" s="16"/>
      <c r="G33" s="16"/>
      <c r="H33" s="16"/>
      <c r="I33" s="69"/>
    </row>
    <row r="34" spans="2:9" ht="30.75" customHeight="1" x14ac:dyDescent="0.25">
      <c r="B34" s="74" t="s">
        <v>41</v>
      </c>
      <c r="C34" s="30" t="s">
        <v>69</v>
      </c>
      <c r="D34" s="31" t="s">
        <v>17</v>
      </c>
      <c r="E34" s="32"/>
      <c r="F34" s="36"/>
      <c r="G34" s="37"/>
      <c r="H34" s="23">
        <v>1</v>
      </c>
      <c r="I34" s="68">
        <f>ROUND(E34*(1+F34/100)*H34,2)</f>
        <v>0</v>
      </c>
    </row>
    <row r="35" spans="2:9" ht="30.75" customHeight="1" x14ac:dyDescent="0.25">
      <c r="B35" s="74" t="s">
        <v>42</v>
      </c>
      <c r="C35" s="30" t="s">
        <v>62</v>
      </c>
      <c r="D35" s="31" t="s">
        <v>17</v>
      </c>
      <c r="E35" s="32"/>
      <c r="F35" s="36"/>
      <c r="G35" s="37"/>
      <c r="H35" s="23">
        <v>1</v>
      </c>
      <c r="I35" s="68">
        <f>ROUND(E35*(1+F35/100)*H35,2)</f>
        <v>0</v>
      </c>
    </row>
    <row r="36" spans="2:9" ht="30.75" customHeight="1" x14ac:dyDescent="0.25">
      <c r="B36" s="74" t="s">
        <v>43</v>
      </c>
      <c r="C36" s="30" t="s">
        <v>65</v>
      </c>
      <c r="D36" s="31" t="s">
        <v>17</v>
      </c>
      <c r="E36" s="32"/>
      <c r="F36" s="36"/>
      <c r="G36" s="37"/>
      <c r="H36" s="23">
        <v>1</v>
      </c>
      <c r="I36" s="68">
        <f>ROUND(E36*(1+F36/100)*H36,2)</f>
        <v>0</v>
      </c>
    </row>
    <row r="37" spans="2:9" ht="27" customHeight="1" x14ac:dyDescent="0.25">
      <c r="B37" s="74"/>
      <c r="C37" s="16" t="s">
        <v>64</v>
      </c>
      <c r="D37" s="16"/>
      <c r="E37" s="19"/>
      <c r="F37" s="16"/>
      <c r="G37" s="16"/>
      <c r="H37" s="16"/>
      <c r="I37" s="69"/>
    </row>
    <row r="38" spans="2:9" ht="52.5" customHeight="1" x14ac:dyDescent="0.25">
      <c r="B38" s="74" t="s">
        <v>44</v>
      </c>
      <c r="C38" s="38" t="s">
        <v>81</v>
      </c>
      <c r="D38" s="39" t="s">
        <v>17</v>
      </c>
      <c r="E38" s="40"/>
      <c r="F38" s="41"/>
      <c r="G38" s="42"/>
      <c r="H38" s="23">
        <v>2</v>
      </c>
      <c r="I38" s="68">
        <f>ROUND(E38*(1+F38/100)*H38,2)</f>
        <v>0</v>
      </c>
    </row>
    <row r="39" spans="2:9" ht="27" customHeight="1" x14ac:dyDescent="0.25">
      <c r="B39" s="74"/>
      <c r="C39" s="16" t="s">
        <v>66</v>
      </c>
      <c r="D39" s="16"/>
      <c r="E39" s="19"/>
      <c r="F39" s="16"/>
      <c r="G39" s="16"/>
      <c r="H39" s="16"/>
      <c r="I39" s="69"/>
    </row>
    <row r="40" spans="2:9" ht="80.25" customHeight="1" x14ac:dyDescent="0.25">
      <c r="B40" s="74" t="s">
        <v>45</v>
      </c>
      <c r="C40" s="30" t="s">
        <v>80</v>
      </c>
      <c r="D40" s="31" t="s">
        <v>17</v>
      </c>
      <c r="E40" s="32"/>
      <c r="F40" s="36"/>
      <c r="G40" s="44"/>
      <c r="H40" s="25">
        <v>60</v>
      </c>
      <c r="I40" s="68">
        <f>ROUND(E40*(1+F40/100)*H40,2)</f>
        <v>0</v>
      </c>
    </row>
    <row r="41" spans="2:9" ht="45" customHeight="1" x14ac:dyDescent="0.25">
      <c r="B41" s="74" t="s">
        <v>46</v>
      </c>
      <c r="C41" s="30" t="s">
        <v>72</v>
      </c>
      <c r="D41" s="31" t="s">
        <v>17</v>
      </c>
      <c r="E41" s="32"/>
      <c r="F41" s="36"/>
      <c r="G41" s="44"/>
      <c r="H41" s="25">
        <v>15</v>
      </c>
      <c r="I41" s="68">
        <f>ROUND(E41*(1+F41/100)*H41,2)</f>
        <v>0</v>
      </c>
    </row>
    <row r="42" spans="2:9" ht="56.25" customHeight="1" x14ac:dyDescent="0.25">
      <c r="B42" s="74" t="s">
        <v>47</v>
      </c>
      <c r="C42" s="30" t="s">
        <v>83</v>
      </c>
      <c r="D42" s="31" t="s">
        <v>17</v>
      </c>
      <c r="E42" s="32"/>
      <c r="F42" s="36"/>
      <c r="G42" s="44"/>
      <c r="H42" s="23">
        <v>2</v>
      </c>
      <c r="I42" s="68">
        <f>ROUND(E42*(1+F42/100)*H42,2)</f>
        <v>0</v>
      </c>
    </row>
    <row r="43" spans="2:9" ht="30.75" customHeight="1" x14ac:dyDescent="0.25">
      <c r="B43" s="74" t="s">
        <v>48</v>
      </c>
      <c r="C43" s="43" t="s">
        <v>65</v>
      </c>
      <c r="D43" s="31" t="s">
        <v>17</v>
      </c>
      <c r="E43" s="32"/>
      <c r="F43" s="36"/>
      <c r="G43" s="44"/>
      <c r="H43" s="25">
        <v>1</v>
      </c>
      <c r="I43" s="68"/>
    </row>
    <row r="44" spans="2:9" ht="29.25" customHeight="1" x14ac:dyDescent="0.25">
      <c r="B44" s="74"/>
      <c r="C44" s="16" t="s">
        <v>18</v>
      </c>
      <c r="D44" s="16"/>
      <c r="E44" s="19"/>
      <c r="F44" s="16"/>
      <c r="G44" s="16"/>
      <c r="H44" s="16"/>
      <c r="I44" s="69"/>
    </row>
    <row r="45" spans="2:9" ht="48.75" customHeight="1" x14ac:dyDescent="0.25">
      <c r="B45" s="74" t="s">
        <v>49</v>
      </c>
      <c r="C45" s="30" t="s">
        <v>84</v>
      </c>
      <c r="D45" s="31" t="s">
        <v>17</v>
      </c>
      <c r="E45" s="32"/>
      <c r="F45" s="36"/>
      <c r="G45" s="44"/>
      <c r="H45" s="26">
        <v>1</v>
      </c>
      <c r="I45" s="68">
        <f>ROUND(E45*(1+F45/100)*H45,2)</f>
        <v>0</v>
      </c>
    </row>
    <row r="46" spans="2:9" ht="47.25" customHeight="1" x14ac:dyDescent="0.25">
      <c r="B46" s="74" t="s">
        <v>50</v>
      </c>
      <c r="C46" s="30" t="s">
        <v>77</v>
      </c>
      <c r="D46" s="31" t="s">
        <v>17</v>
      </c>
      <c r="E46" s="32"/>
      <c r="F46" s="36"/>
      <c r="G46" s="44"/>
      <c r="H46" s="26">
        <v>1</v>
      </c>
      <c r="I46" s="68">
        <f>ROUND(E46*(1+F46/100)*H46,2)</f>
        <v>0</v>
      </c>
    </row>
    <row r="47" spans="2:9" ht="30.75" customHeight="1" x14ac:dyDescent="0.25">
      <c r="B47" s="74" t="s">
        <v>51</v>
      </c>
      <c r="C47" s="30" t="s">
        <v>82</v>
      </c>
      <c r="D47" s="31" t="s">
        <v>17</v>
      </c>
      <c r="E47" s="32"/>
      <c r="F47" s="36"/>
      <c r="G47" s="44"/>
      <c r="H47" s="26">
        <v>1</v>
      </c>
      <c r="I47" s="68">
        <f>ROUND(E47*(1+F47/100)*H47,2)</f>
        <v>0</v>
      </c>
    </row>
    <row r="48" spans="2:9" ht="30.75" customHeight="1" x14ac:dyDescent="0.25">
      <c r="B48" s="74" t="s">
        <v>52</v>
      </c>
      <c r="C48" s="46" t="s">
        <v>58</v>
      </c>
      <c r="D48" s="47" t="s">
        <v>17</v>
      </c>
      <c r="E48" s="48"/>
      <c r="F48" s="49"/>
      <c r="G48" s="50"/>
      <c r="H48" s="51">
        <v>1</v>
      </c>
      <c r="I48" s="70">
        <f>ROUND(E48*(1+F48/100)*H48,2)</f>
        <v>0</v>
      </c>
    </row>
    <row r="49" spans="2:9" ht="25.5" customHeight="1" x14ac:dyDescent="0.25">
      <c r="B49" s="74"/>
      <c r="C49" s="52" t="s">
        <v>54</v>
      </c>
      <c r="D49" s="53"/>
      <c r="E49" s="54"/>
      <c r="F49" s="28"/>
      <c r="G49" s="28"/>
      <c r="H49" s="55"/>
      <c r="I49" s="71"/>
    </row>
    <row r="50" spans="2:9" ht="30.75" customHeight="1" x14ac:dyDescent="0.25">
      <c r="B50" s="74" t="s">
        <v>55</v>
      </c>
      <c r="C50" s="56" t="s">
        <v>59</v>
      </c>
      <c r="D50" s="57" t="s">
        <v>17</v>
      </c>
      <c r="E50" s="58"/>
      <c r="F50" s="59"/>
      <c r="G50" s="60"/>
      <c r="H50" s="63">
        <v>1</v>
      </c>
      <c r="I50" s="72">
        <f t="shared" ref="I50:I51" si="3">ROUND(E50*(1+F50/100)*H50,2)</f>
        <v>0</v>
      </c>
    </row>
    <row r="51" spans="2:9" ht="30.75" customHeight="1" x14ac:dyDescent="0.25">
      <c r="B51" s="74" t="s">
        <v>56</v>
      </c>
      <c r="C51" s="24" t="s">
        <v>60</v>
      </c>
      <c r="D51" s="31" t="s">
        <v>17</v>
      </c>
      <c r="E51" s="45"/>
      <c r="F51" s="36"/>
      <c r="G51" s="61"/>
      <c r="H51" s="64">
        <v>3</v>
      </c>
      <c r="I51" s="70">
        <f t="shared" si="3"/>
        <v>0</v>
      </c>
    </row>
    <row r="52" spans="2:9" ht="15.75" thickBot="1" x14ac:dyDescent="0.3">
      <c r="B52" s="4"/>
      <c r="C52" s="4"/>
      <c r="D52" s="4"/>
      <c r="E52" s="4"/>
      <c r="F52" s="4"/>
      <c r="G52" s="62"/>
      <c r="H52" s="65" t="s">
        <v>5</v>
      </c>
      <c r="I52" s="73">
        <f>SUM(I6:I51)</f>
        <v>0</v>
      </c>
    </row>
    <row r="53" spans="2:9" ht="7.15" customHeight="1" thickTop="1" x14ac:dyDescent="0.25"/>
    <row r="54" spans="2:9" s="6" customFormat="1" ht="28.9" customHeight="1" x14ac:dyDescent="0.2">
      <c r="B54" s="76" t="s">
        <v>67</v>
      </c>
      <c r="C54" s="76"/>
      <c r="D54" s="76"/>
      <c r="E54" s="76"/>
      <c r="F54" s="76"/>
      <c r="G54" s="76"/>
      <c r="H54" s="76"/>
      <c r="I54" s="76"/>
    </row>
    <row r="55" spans="2:9" s="6" customFormat="1" ht="4.1500000000000004" customHeight="1" x14ac:dyDescent="0.2">
      <c r="B55" s="88"/>
      <c r="C55" s="88"/>
      <c r="D55" s="88"/>
      <c r="E55" s="88"/>
      <c r="F55" s="88"/>
      <c r="G55" s="88"/>
      <c r="H55" s="88"/>
      <c r="I55" s="88"/>
    </row>
    <row r="56" spans="2:9" s="6" customFormat="1" ht="41.45" customHeight="1" x14ac:dyDescent="0.2">
      <c r="B56" s="76" t="s">
        <v>68</v>
      </c>
      <c r="C56" s="76"/>
      <c r="D56" s="76"/>
      <c r="E56" s="76"/>
      <c r="F56" s="76"/>
      <c r="G56" s="76"/>
      <c r="H56" s="76"/>
      <c r="I56" s="76"/>
    </row>
    <row r="57" spans="2:9" s="6" customFormat="1" ht="4.1500000000000004" customHeight="1" x14ac:dyDescent="0.2"/>
    <row r="58" spans="2:9" s="7" customFormat="1" ht="76.5" customHeight="1" x14ac:dyDescent="0.25">
      <c r="B58" s="77" t="s">
        <v>9</v>
      </c>
      <c r="C58" s="77"/>
      <c r="D58" s="77"/>
      <c r="E58" s="77"/>
      <c r="F58" s="77"/>
      <c r="G58" s="77"/>
      <c r="H58" s="77"/>
      <c r="I58" s="77"/>
    </row>
    <row r="59" spans="2:9" s="8" customFormat="1" ht="4.9000000000000004" customHeight="1" x14ac:dyDescent="0.2"/>
    <row r="60" spans="2:9" s="9" customFormat="1" ht="108" customHeight="1" x14ac:dyDescent="0.25">
      <c r="B60" s="78" t="s">
        <v>10</v>
      </c>
      <c r="C60" s="78"/>
      <c r="D60" s="78"/>
      <c r="E60" s="78"/>
      <c r="F60" s="78"/>
      <c r="G60" s="78"/>
      <c r="H60" s="78"/>
      <c r="I60" s="78"/>
    </row>
  </sheetData>
  <mergeCells count="9">
    <mergeCell ref="B56:I56"/>
    <mergeCell ref="B58:I58"/>
    <mergeCell ref="B60:I60"/>
    <mergeCell ref="B1:I1"/>
    <mergeCell ref="B2:I2"/>
    <mergeCell ref="B4:G4"/>
    <mergeCell ref="H4:I4"/>
    <mergeCell ref="B54:I54"/>
    <mergeCell ref="B55:I55"/>
  </mergeCells>
  <phoneticPr fontId="27" type="noConversion"/>
  <conditionalFormatting sqref="B6:I51">
    <cfRule type="expression" dxfId="1" priority="1">
      <formula>MOD(ROW(),2)</formula>
    </cfRule>
    <cfRule type="expression" dxfId="0" priority="2">
      <formula>" =MOD(LIGNE() ;2) "</formula>
    </cfRule>
    <cfRule type="expression" priority="3">
      <formula>" =MOD(LIGNE() ;2) "</formula>
    </cfRule>
  </conditionalFormatting>
  <printOptions horizontalCentered="1"/>
  <pageMargins left="0.31496062992125984" right="0.23622047244094491" top="0.31496062992125984" bottom="0.19685039370078741" header="0.31496062992125984" footer="0.15748031496062992"/>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BPU SCOLAIRE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lacaille</dc:creator>
  <cp:lastModifiedBy>gestion adm</cp:lastModifiedBy>
  <cp:lastPrinted>2024-01-26T09:54:43Z</cp:lastPrinted>
  <dcterms:created xsi:type="dcterms:W3CDTF">2017-11-22T11:28:36Z</dcterms:created>
  <dcterms:modified xsi:type="dcterms:W3CDTF">2024-02-06T04:39:28Z</dcterms:modified>
</cp:coreProperties>
</file>